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.varde.dk\dfs\Home\thpr\appl\"/>
    </mc:Choice>
  </mc:AlternateContent>
  <bookViews>
    <workbookView xWindow="330" yWindow="20" windowWidth="11340" windowHeight="6540"/>
  </bookViews>
  <sheets>
    <sheet name="Ark1" sheetId="1" r:id="rId1"/>
    <sheet name="Ark2" sheetId="2" r:id="rId2"/>
    <sheet name="Ark3" sheetId="3" r:id="rId3"/>
    <sheet name="Ark4" sheetId="4" r:id="rId4"/>
  </sheets>
  <calcPr calcId="152511"/>
</workbook>
</file>

<file path=xl/calcChain.xml><?xml version="1.0" encoding="utf-8"?>
<calcChain xmlns="http://schemas.openxmlformats.org/spreadsheetml/2006/main">
  <c r="K7" i="1" l="1"/>
  <c r="K3" i="1"/>
  <c r="H4" i="1"/>
  <c r="H3" i="1"/>
  <c r="B3" i="1"/>
  <c r="E3" i="1"/>
  <c r="E9" i="1"/>
  <c r="E6" i="1"/>
  <c r="E4" i="1"/>
</calcChain>
</file>

<file path=xl/sharedStrings.xml><?xml version="1.0" encoding="utf-8"?>
<sst xmlns="http://schemas.openxmlformats.org/spreadsheetml/2006/main" count="30" uniqueCount="22">
  <si>
    <t>.</t>
  </si>
  <si>
    <t>Varde Fritidscenter og Brorsonskolen</t>
  </si>
  <si>
    <t>Total</t>
  </si>
  <si>
    <t>Leje af hal, svømmehal, bowlingbaner og mødelokale (15.000 kr. eksl. Moms per dag)</t>
  </si>
  <si>
    <t>Udgifter til konsulent</t>
  </si>
  <si>
    <t>I alt</t>
  </si>
  <si>
    <t>Helle Hallen og 5 omkringlæggende skoler</t>
  </si>
  <si>
    <t>Leje af haller, svømmehal og multisal</t>
  </si>
  <si>
    <t>Transport</t>
  </si>
  <si>
    <t>Udgifter til konsulenter</t>
  </si>
  <si>
    <t>Udgifter til instruktører og eliteidrætsudøver</t>
  </si>
  <si>
    <t>T-shirts til elever</t>
  </si>
  <si>
    <t>Materialer</t>
  </si>
  <si>
    <t>Hodde-Tistrup Hallen og Horne-Tistrup Skolerne</t>
  </si>
  <si>
    <t>Indkøb af computere</t>
  </si>
  <si>
    <t xml:space="preserve">I alt </t>
  </si>
  <si>
    <t>Ølgod Hallerne og Ølgod Skole</t>
  </si>
  <si>
    <t>Aktivitet</t>
  </si>
  <si>
    <t>Udgifter til lærere og instruktører</t>
  </si>
  <si>
    <t>Forberedelse af campen</t>
  </si>
  <si>
    <t>Projektstyrelse (ledelsestid)</t>
  </si>
  <si>
    <t>Udgifter til oplægsholder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</si>
</sst>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1" fillId="0" borderId="0" xfId="0" applyNumberFormat="1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A5" sqref="A5"/>
    </sheetView>
  </sheetViews>
  <sheetFormatPr defaultRowHeight="12.5" x14ac:dyDescent="0.25"/>
  <cols>
    <col min="1" max="2" width="20.36328125" customWidth="1"/>
    <col min="4" max="5" width="20.26953125" customWidth="1"/>
    <col min="7" max="8" width="24.6328125" customWidth="1"/>
    <col min="10" max="11" width="18.36328125" customWidth="1"/>
  </cols>
  <sheetData>
    <row r="1" spans="1:24" x14ac:dyDescent="0.25">
      <c r="A1" s="5" t="s">
        <v>1</v>
      </c>
      <c r="B1" s="5"/>
      <c r="D1" s="6" t="s">
        <v>6</v>
      </c>
      <c r="E1" s="6"/>
      <c r="G1" s="6" t="s">
        <v>13</v>
      </c>
      <c r="H1" s="5"/>
      <c r="J1" s="6" t="s">
        <v>16</v>
      </c>
      <c r="K1" s="5"/>
      <c r="X1" t="s">
        <v>0</v>
      </c>
    </row>
    <row r="2" spans="1:24" ht="13" x14ac:dyDescent="0.3">
      <c r="A2" s="1" t="s">
        <v>17</v>
      </c>
      <c r="B2" s="1" t="s">
        <v>2</v>
      </c>
      <c r="D2" s="1" t="s">
        <v>17</v>
      </c>
      <c r="E2" s="1" t="s">
        <v>2</v>
      </c>
      <c r="G2" s="1" t="s">
        <v>17</v>
      </c>
      <c r="H2" s="1" t="s">
        <v>2</v>
      </c>
      <c r="J2" s="1" t="s">
        <v>17</v>
      </c>
      <c r="K2" s="1" t="s">
        <v>2</v>
      </c>
    </row>
    <row r="3" spans="1:24" x14ac:dyDescent="0.25">
      <c r="A3" s="2" t="s">
        <v>3</v>
      </c>
      <c r="B3" s="3">
        <f>8*15000</f>
        <v>120000</v>
      </c>
      <c r="D3" s="2" t="s">
        <v>7</v>
      </c>
      <c r="E3">
        <f>8288+7648+12185</f>
        <v>28121</v>
      </c>
      <c r="G3" s="2" t="s">
        <v>14</v>
      </c>
      <c r="H3">
        <f>6*17481</f>
        <v>104886</v>
      </c>
      <c r="J3" s="2" t="s">
        <v>18</v>
      </c>
      <c r="K3">
        <f>41160+6750</f>
        <v>47910</v>
      </c>
    </row>
    <row r="4" spans="1:24" ht="13" x14ac:dyDescent="0.3">
      <c r="A4" s="2" t="s">
        <v>4</v>
      </c>
      <c r="B4" s="3">
        <v>50000</v>
      </c>
      <c r="D4" s="2" t="s">
        <v>8</v>
      </c>
      <c r="E4">
        <f>4000+4000+8000</f>
        <v>16000</v>
      </c>
      <c r="G4" s="2" t="s">
        <v>15</v>
      </c>
      <c r="H4" s="1">
        <f>H3</f>
        <v>104886</v>
      </c>
      <c r="J4" s="2" t="s">
        <v>19</v>
      </c>
      <c r="K4">
        <v>3920</v>
      </c>
    </row>
    <row r="5" spans="1:24" ht="13" x14ac:dyDescent="0.3">
      <c r="A5" s="2" t="s">
        <v>5</v>
      </c>
      <c r="B5" s="4">
        <v>170000</v>
      </c>
      <c r="D5" s="2" t="s">
        <v>9</v>
      </c>
      <c r="E5">
        <v>12000</v>
      </c>
      <c r="J5" s="2" t="s">
        <v>20</v>
      </c>
      <c r="K5">
        <v>1960</v>
      </c>
    </row>
    <row r="6" spans="1:24" x14ac:dyDescent="0.25">
      <c r="D6" s="2" t="s">
        <v>10</v>
      </c>
      <c r="E6">
        <f>10000+4000</f>
        <v>14000</v>
      </c>
      <c r="J6" s="2" t="s">
        <v>21</v>
      </c>
      <c r="K6">
        <v>9000</v>
      </c>
    </row>
    <row r="7" spans="1:24" ht="13" x14ac:dyDescent="0.3">
      <c r="D7" s="2" t="s">
        <v>11</v>
      </c>
      <c r="E7">
        <v>9000</v>
      </c>
      <c r="J7" s="2" t="s">
        <v>5</v>
      </c>
      <c r="K7" s="1">
        <f>SUM(K3:K6)</f>
        <v>62790</v>
      </c>
    </row>
    <row r="8" spans="1:24" x14ac:dyDescent="0.25">
      <c r="D8" s="2" t="s">
        <v>12</v>
      </c>
      <c r="E8">
        <v>6000</v>
      </c>
    </row>
    <row r="9" spans="1:24" ht="13" x14ac:dyDescent="0.3">
      <c r="D9" s="2" t="s">
        <v>5</v>
      </c>
      <c r="E9" s="1">
        <f>SUM(E3:E8)</f>
        <v>85121</v>
      </c>
    </row>
  </sheetData>
  <mergeCells count="4">
    <mergeCell ref="A1:B1"/>
    <mergeCell ref="D1:E1"/>
    <mergeCell ref="G1:H1"/>
    <mergeCell ref="J1:K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8</SortOrder>
    <MeetingStartDate xmlns="d08b57ff-b9b7-4581-975d-98f87b579a51">2017-05-15T11:00:00+00:00</MeetingStartDate>
    <EnclosureFileNumber xmlns="d08b57ff-b9b7-4581-975d-98f87b579a51">75768/17</EnclosureFileNumber>
    <AgendaId xmlns="d08b57ff-b9b7-4581-975d-98f87b579a51">6788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2521547</FusionId>
    <AgendaAccessLevelName xmlns="d08b57ff-b9b7-4581-975d-98f87b579a51">Åben</AgendaAccessLevelName>
    <UNC xmlns="d08b57ff-b9b7-4581-975d-98f87b579a51">2283850</UNC>
    <MeetingTitle xmlns="d08b57ff-b9b7-4581-975d-98f87b579a51">15-05-2017</MeetingTitle>
    <MeetingDateAndTime xmlns="d08b57ff-b9b7-4581-975d-98f87b579a51">15-05-2017 fra 13:00 - 16:00</MeetingDateAndTime>
    <MeetingEndDate xmlns="d08b57ff-b9b7-4581-975d-98f87b579a51">2017-05-15T14:00:00+00:00</MeetingEndDate>
    <PWDescription xmlns="d08b57ff-b9b7-4581-975d-98f87b579a51">Oversigt over ansøgernes budgetter</PWDescription>
    <PWFileType xmlns="d08b57ff-b9b7-4581-975d-98f87b579a51">.XLSX</PWFileType>
    <DocumentType xmlns="d08b57ff-b9b7-4581-975d-98f87b579a51"/>
  </documentManagement>
</p:properties>
</file>

<file path=customXml/itemProps1.xml><?xml version="1.0" encoding="utf-8"?>
<ds:datastoreItem xmlns:ds="http://schemas.openxmlformats.org/officeDocument/2006/customXml" ds:itemID="{E3DBE773-CA78-4196-9A8B-8B2F505D305F}"/>
</file>

<file path=customXml/itemProps2.xml><?xml version="1.0" encoding="utf-8"?>
<ds:datastoreItem xmlns:ds="http://schemas.openxmlformats.org/officeDocument/2006/customXml" ds:itemID="{0DA77AF2-8E85-4D70-BF77-DB51B475A43C}"/>
</file>

<file path=customXml/itemProps3.xml><?xml version="1.0" encoding="utf-8"?>
<ds:datastoreItem xmlns:ds="http://schemas.openxmlformats.org/officeDocument/2006/customXml" ds:itemID="{08FBB328-64D9-41D2-AB80-F9BCF18BF5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UKF-15-05-2017 - Bilag 633.08 Budgetoversigt</dc:title>
  <dc:creator>Thomas Primdahl</dc:creator>
  <cp:lastModifiedBy>Thomas Primdahl</cp:lastModifiedBy>
  <dcterms:created xsi:type="dcterms:W3CDTF">1996-11-12T13:28:11Z</dcterms:created>
  <dcterms:modified xsi:type="dcterms:W3CDTF">2017-05-11T09:08:29Z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ceInstanceGUID">
    <vt:lpwstr>{AFA6656F-37A6-47AD-9F2B-C4632D95E9C3}</vt:lpwstr>
  </property>
  <property fmtid="{D5CDD505-2E9C-101B-9397-08002B2CF9AE}" pid="3" name="ContentTypeId">
    <vt:lpwstr>0x0101003D7BFBD5F481E14985D820F2A1C38BC800C867DCA9723D5D41B98144D00A8161C2</vt:lpwstr>
  </property>
</Properties>
</file>